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lohr\Documents\consulting\web site\Blog\2024 posts\Tempe traffic\"/>
    </mc:Choice>
  </mc:AlternateContent>
  <xr:revisionPtr revIDLastSave="0" documentId="13_ncr:1_{5EA86A99-A9B2-43C6-B090-51709D653D81}" xr6:coauthVersionLast="47" xr6:coauthVersionMax="47" xr10:uidLastSave="{00000000-0000-0000-0000-000000000000}"/>
  <bookViews>
    <workbookView xWindow="384" yWindow="0" windowWidth="18024" windowHeight="12240" activeTab="1" xr2:uid="{00000000-000D-0000-FFFF-FFFF00000000}"/>
  </bookViews>
  <sheets>
    <sheet name="Data" sheetId="1" r:id="rId1"/>
    <sheet name="Sour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</calcChain>
</file>

<file path=xl/sharedStrings.xml><?xml version="1.0" encoding="utf-8"?>
<sst xmlns="http://schemas.openxmlformats.org/spreadsheetml/2006/main" count="152" uniqueCount="88">
  <si>
    <t>Intersection-Signal</t>
  </si>
  <si>
    <t>City</t>
  </si>
  <si>
    <t>State</t>
  </si>
  <si>
    <t>Intersection</t>
  </si>
  <si>
    <t>FL</t>
  </si>
  <si>
    <t>Miami</t>
  </si>
  <si>
    <t>Mid-Block</t>
  </si>
  <si>
    <t>Intersection-Stop</t>
  </si>
  <si>
    <t>Pinecrest</t>
  </si>
  <si>
    <t>Suburban</t>
  </si>
  <si>
    <t>Atlanta</t>
  </si>
  <si>
    <t>GA</t>
  </si>
  <si>
    <t>Decatur</t>
  </si>
  <si>
    <t>Cambridge</t>
  </si>
  <si>
    <t>MA</t>
  </si>
  <si>
    <t>Rahway</t>
  </si>
  <si>
    <t>NJ</t>
  </si>
  <si>
    <t>Maplewood</t>
  </si>
  <si>
    <t>NY</t>
  </si>
  <si>
    <t>Tampa</t>
  </si>
  <si>
    <t>St Petersburg</t>
  </si>
  <si>
    <t>Ft Lauderdale</t>
  </si>
  <si>
    <t>NYC (Brooklyn)</t>
  </si>
  <si>
    <t>NYC (Manhattan)</t>
  </si>
  <si>
    <t>New Brunswick</t>
  </si>
  <si>
    <t>Central Ave &amp; 5th St</t>
  </si>
  <si>
    <t>Northeast 98th St &amp; Northeast 2nd Ave</t>
  </si>
  <si>
    <t>Site Setting</t>
  </si>
  <si>
    <t>Urban Core</t>
  </si>
  <si>
    <t>Facility Type</t>
  </si>
  <si>
    <t>Neighborhood Commercial</t>
  </si>
  <si>
    <t>Terramar St &amp; Breakers Ave</t>
  </si>
  <si>
    <t>Riomore St &amp; Breakers Ave</t>
  </si>
  <si>
    <t>Killian Dr &amp; SW 67th Ave</t>
  </si>
  <si>
    <t>Killian &amp; SW 62nd Ave</t>
  </si>
  <si>
    <t>Piedmont Ave &amp; 10th St</t>
  </si>
  <si>
    <t>Ponce de Leon Ave &amp; Fairview Ave</t>
  </si>
  <si>
    <t>Ponce de Leon Ave &amp; Clairemont Ave</t>
  </si>
  <si>
    <t>Ponce de Leon Ave &amp; E Court Square</t>
  </si>
  <si>
    <t>Massachusetts Avenue &amp; Inman Street</t>
  </si>
  <si>
    <t>E Cherry St &amp; Irving St</t>
  </si>
  <si>
    <t>Valley St &amp; Oakview Ave</t>
  </si>
  <si>
    <t>Hooper St &amp; Division Ave</t>
  </si>
  <si>
    <t>7th Ave &amp; Christopher St</t>
  </si>
  <si>
    <t>N River Blvd &amp; W Louisiana Ave</t>
  </si>
  <si>
    <t>Livingston Ave</t>
  </si>
  <si>
    <t>Neighborhood Residential</t>
  </si>
  <si>
    <t>Crosswalk_Art</t>
  </si>
  <si>
    <t>Roadway_Art</t>
  </si>
  <si>
    <t>Notes</t>
  </si>
  <si>
    <t>Sidewalk improvements</t>
  </si>
  <si>
    <t>Raised crosswalks</t>
  </si>
  <si>
    <t>Bollards/sidewalk improvements</t>
  </si>
  <si>
    <t>Art within marked parking spaces</t>
  </si>
  <si>
    <t>Restricted turning movement; intersection leg closure</t>
  </si>
  <si>
    <t>Rapid development; nearby bike network expansion; bike &amp; pedestrian volume growth</t>
  </si>
  <si>
    <t>Before_Months</t>
  </si>
  <si>
    <t>After_Months</t>
  </si>
  <si>
    <t>Implementation_Year</t>
  </si>
  <si>
    <t>Before_Rate</t>
  </si>
  <si>
    <t>After_Rate</t>
  </si>
  <si>
    <t>VU_Before</t>
  </si>
  <si>
    <t>VU_After</t>
  </si>
  <si>
    <t>COVID_overlap</t>
  </si>
  <si>
    <t xml:space="preserve">Source of data: Schwartz, S. (2022). Asphalt Art Safety Study. New York: Bloomberg Philanthropies. </t>
  </si>
  <si>
    <t>Site_Number</t>
  </si>
  <si>
    <t>Site_Setting</t>
  </si>
  <si>
    <t>Facility_Type</t>
  </si>
  <si>
    <t>FI_Before</t>
  </si>
  <si>
    <t>FI_After</t>
  </si>
  <si>
    <t>Crashes_Before</t>
  </si>
  <si>
    <t>Crashes_After</t>
  </si>
  <si>
    <t>Number of months of data available before art installation</t>
  </si>
  <si>
    <t>Number of months of data available after art installation</t>
  </si>
  <si>
    <t>Year in which art was installed</t>
  </si>
  <si>
    <t>1 if art in crosswalk, 0 otherwise</t>
  </si>
  <si>
    <t>1 if art in roadway, 0 otherwise</t>
  </si>
  <si>
    <t>1 if "after" period extends through June 2020 (and thus overlaps with traffic reductions from COVID), 0 otherwise (no overlap)</t>
  </si>
  <si>
    <t>Number of crashes in period before art installation</t>
  </si>
  <si>
    <t>Number of crashes in period after art installation</t>
  </si>
  <si>
    <t>Number of crashes per year in period before art installation</t>
  </si>
  <si>
    <t>Number of crashes per year in period after art installation</t>
  </si>
  <si>
    <t>Number of crashes with vulnerable persons (pedestrians and cyclists) in period before art installation</t>
  </si>
  <si>
    <t>Number of crashes with vulnerable persons (pedestrians and cyclists) in period after art installation</t>
  </si>
  <si>
    <t>Number of crashes involving fatality or injury in period before art installation</t>
  </si>
  <si>
    <t>Number of crashes involving fatality or injury in period after art installation</t>
  </si>
  <si>
    <t>Variable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</si>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</sst>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8"/>
      <color rgb="FFFFFFFF"/>
      <name val="Karla-Bold"/>
    </font>
    <font>
      <sz val="8"/>
      <color rgb="FF414042"/>
      <name val="Karla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opLeftCell="B1" zoomScale="73" zoomScaleNormal="73" workbookViewId="0">
      <selection activeCell="L23" sqref="L23"/>
    </sheetView>
  </sheetViews>
  <sheetFormatPr defaultRowHeight="14.4"/>
  <cols>
    <col min="2" max="2" width="14" customWidth="1"/>
    <col min="4" max="4" width="33.21875" bestFit="1" customWidth="1"/>
    <col min="5" max="5" width="11.88671875" customWidth="1"/>
  </cols>
  <sheetData>
    <row r="1" spans="1:21">
      <c r="A1" s="1" t="s">
        <v>65</v>
      </c>
      <c r="B1" t="s">
        <v>1</v>
      </c>
      <c r="C1" t="s">
        <v>2</v>
      </c>
      <c r="D1" t="s">
        <v>3</v>
      </c>
      <c r="E1" t="s">
        <v>27</v>
      </c>
      <c r="F1" t="s">
        <v>29</v>
      </c>
      <c r="G1" t="s">
        <v>47</v>
      </c>
      <c r="H1" t="s">
        <v>48</v>
      </c>
      <c r="I1" t="s">
        <v>49</v>
      </c>
      <c r="J1" t="s">
        <v>56</v>
      </c>
      <c r="K1" t="s">
        <v>57</v>
      </c>
      <c r="L1" t="s">
        <v>58</v>
      </c>
      <c r="M1" t="s">
        <v>63</v>
      </c>
      <c r="N1" t="s">
        <v>70</v>
      </c>
      <c r="O1" t="s">
        <v>71</v>
      </c>
      <c r="P1" t="s">
        <v>59</v>
      </c>
      <c r="Q1" t="s">
        <v>60</v>
      </c>
      <c r="R1" t="s">
        <v>61</v>
      </c>
      <c r="S1" t="s">
        <v>62</v>
      </c>
      <c r="T1" t="s">
        <v>68</v>
      </c>
      <c r="U1" t="s">
        <v>69</v>
      </c>
    </row>
    <row r="2" spans="1:21">
      <c r="A2" s="2">
        <v>1</v>
      </c>
      <c r="B2" t="s">
        <v>20</v>
      </c>
      <c r="C2" t="s">
        <v>4</v>
      </c>
      <c r="D2" t="s">
        <v>25</v>
      </c>
      <c r="E2" t="s">
        <v>28</v>
      </c>
      <c r="F2" t="s">
        <v>0</v>
      </c>
      <c r="G2">
        <v>0</v>
      </c>
      <c r="H2">
        <v>1</v>
      </c>
      <c r="J2">
        <v>52</v>
      </c>
      <c r="K2">
        <v>39</v>
      </c>
      <c r="L2">
        <v>2016</v>
      </c>
      <c r="M2">
        <v>0</v>
      </c>
      <c r="N2">
        <v>18</v>
      </c>
      <c r="O2">
        <v>13</v>
      </c>
      <c r="P2" s="3">
        <f t="shared" ref="P2:P18" si="0">N2*12/J2</f>
        <v>4.1538461538461542</v>
      </c>
      <c r="Q2" s="3">
        <f t="shared" ref="Q2:Q18" si="1">O2*12/K2</f>
        <v>4</v>
      </c>
      <c r="R2">
        <v>1</v>
      </c>
      <c r="S2">
        <v>0</v>
      </c>
      <c r="T2">
        <v>5</v>
      </c>
      <c r="U2">
        <v>0</v>
      </c>
    </row>
    <row r="3" spans="1:21">
      <c r="A3" s="2">
        <v>2</v>
      </c>
      <c r="B3" t="s">
        <v>5</v>
      </c>
      <c r="C3" t="s">
        <v>4</v>
      </c>
      <c r="D3" t="s">
        <v>26</v>
      </c>
      <c r="E3" t="s">
        <v>30</v>
      </c>
      <c r="F3" t="s">
        <v>6</v>
      </c>
      <c r="G3">
        <v>0</v>
      </c>
      <c r="H3">
        <v>1</v>
      </c>
      <c r="J3">
        <v>54</v>
      </c>
      <c r="K3">
        <v>25</v>
      </c>
      <c r="L3">
        <v>2017</v>
      </c>
      <c r="M3">
        <v>0</v>
      </c>
      <c r="N3">
        <v>3</v>
      </c>
      <c r="O3">
        <v>0</v>
      </c>
      <c r="P3" s="3">
        <f t="shared" si="0"/>
        <v>0.66666666666666663</v>
      </c>
      <c r="Q3" s="3">
        <f t="shared" si="1"/>
        <v>0</v>
      </c>
      <c r="R3">
        <v>0</v>
      </c>
      <c r="S3">
        <v>0</v>
      </c>
      <c r="T3">
        <v>1</v>
      </c>
      <c r="U3">
        <v>0</v>
      </c>
    </row>
    <row r="4" spans="1:21">
      <c r="A4" s="2">
        <v>3</v>
      </c>
      <c r="B4" t="s">
        <v>21</v>
      </c>
      <c r="C4" t="s">
        <v>4</v>
      </c>
      <c r="D4" t="s">
        <v>31</v>
      </c>
      <c r="E4" t="s">
        <v>46</v>
      </c>
      <c r="F4" t="s">
        <v>7</v>
      </c>
      <c r="G4">
        <v>1</v>
      </c>
      <c r="H4">
        <v>1</v>
      </c>
      <c r="I4" t="s">
        <v>50</v>
      </c>
      <c r="J4">
        <v>49</v>
      </c>
      <c r="K4">
        <v>42</v>
      </c>
      <c r="L4">
        <v>2016</v>
      </c>
      <c r="M4">
        <v>0</v>
      </c>
      <c r="N4">
        <v>2</v>
      </c>
      <c r="O4">
        <v>1</v>
      </c>
      <c r="P4" s="3">
        <f t="shared" si="0"/>
        <v>0.48979591836734693</v>
      </c>
      <c r="Q4" s="3">
        <f t="shared" si="1"/>
        <v>0.2857142857142857</v>
      </c>
      <c r="R4">
        <v>0</v>
      </c>
      <c r="S4">
        <v>0</v>
      </c>
      <c r="T4">
        <v>0</v>
      </c>
      <c r="U4">
        <v>0</v>
      </c>
    </row>
    <row r="5" spans="1:21">
      <c r="A5" s="2">
        <v>4</v>
      </c>
      <c r="B5" t="s">
        <v>21</v>
      </c>
      <c r="C5" t="s">
        <v>4</v>
      </c>
      <c r="D5" t="s">
        <v>32</v>
      </c>
      <c r="E5" t="s">
        <v>46</v>
      </c>
      <c r="F5" t="s">
        <v>7</v>
      </c>
      <c r="G5">
        <v>1</v>
      </c>
      <c r="H5">
        <v>1</v>
      </c>
      <c r="I5" t="s">
        <v>50</v>
      </c>
      <c r="J5">
        <v>49</v>
      </c>
      <c r="K5">
        <v>42</v>
      </c>
      <c r="L5">
        <v>2016</v>
      </c>
      <c r="M5">
        <v>0</v>
      </c>
      <c r="N5">
        <v>4</v>
      </c>
      <c r="O5">
        <v>3</v>
      </c>
      <c r="P5" s="3">
        <f t="shared" si="0"/>
        <v>0.97959183673469385</v>
      </c>
      <c r="Q5" s="3">
        <f t="shared" si="1"/>
        <v>0.8571428571428571</v>
      </c>
      <c r="R5">
        <v>0</v>
      </c>
      <c r="S5">
        <v>0</v>
      </c>
      <c r="T5">
        <v>6</v>
      </c>
      <c r="U5">
        <v>0</v>
      </c>
    </row>
    <row r="6" spans="1:21">
      <c r="A6" s="2">
        <v>5</v>
      </c>
      <c r="B6" t="s">
        <v>8</v>
      </c>
      <c r="C6" t="s">
        <v>4</v>
      </c>
      <c r="D6" t="s">
        <v>33</v>
      </c>
      <c r="E6" t="s">
        <v>9</v>
      </c>
      <c r="F6" t="s">
        <v>0</v>
      </c>
      <c r="G6">
        <v>0</v>
      </c>
      <c r="H6">
        <v>1</v>
      </c>
      <c r="J6">
        <v>59</v>
      </c>
      <c r="K6">
        <v>14</v>
      </c>
      <c r="L6">
        <v>2018</v>
      </c>
      <c r="M6">
        <v>0</v>
      </c>
      <c r="N6">
        <v>28</v>
      </c>
      <c r="O6">
        <v>1</v>
      </c>
      <c r="P6" s="3">
        <f t="shared" si="0"/>
        <v>5.6949152542372881</v>
      </c>
      <c r="Q6" s="3">
        <f t="shared" si="1"/>
        <v>0.8571428571428571</v>
      </c>
      <c r="R6">
        <v>0</v>
      </c>
      <c r="S6">
        <v>0</v>
      </c>
      <c r="T6">
        <v>3</v>
      </c>
      <c r="U6">
        <v>1</v>
      </c>
    </row>
    <row r="7" spans="1:21">
      <c r="A7" s="2">
        <v>6</v>
      </c>
      <c r="B7" t="s">
        <v>8</v>
      </c>
      <c r="C7" t="s">
        <v>4</v>
      </c>
      <c r="D7" t="s">
        <v>34</v>
      </c>
      <c r="E7" t="s">
        <v>9</v>
      </c>
      <c r="F7" t="s">
        <v>7</v>
      </c>
      <c r="G7">
        <v>0</v>
      </c>
      <c r="H7">
        <v>1</v>
      </c>
      <c r="J7">
        <v>59</v>
      </c>
      <c r="K7">
        <v>14</v>
      </c>
      <c r="L7">
        <v>2018</v>
      </c>
      <c r="M7">
        <v>0</v>
      </c>
      <c r="N7">
        <v>3</v>
      </c>
      <c r="O7">
        <v>0</v>
      </c>
      <c r="P7" s="3">
        <f t="shared" si="0"/>
        <v>0.61016949152542377</v>
      </c>
      <c r="Q7" s="3">
        <f t="shared" si="1"/>
        <v>0</v>
      </c>
      <c r="R7">
        <v>0</v>
      </c>
      <c r="S7">
        <v>0</v>
      </c>
      <c r="T7">
        <v>0</v>
      </c>
      <c r="U7">
        <v>0</v>
      </c>
    </row>
    <row r="8" spans="1:21">
      <c r="A8" s="2">
        <v>7</v>
      </c>
      <c r="B8" t="s">
        <v>10</v>
      </c>
      <c r="C8" t="s">
        <v>11</v>
      </c>
      <c r="D8" t="s">
        <v>35</v>
      </c>
      <c r="E8" t="s">
        <v>28</v>
      </c>
      <c r="F8" t="s">
        <v>0</v>
      </c>
      <c r="G8">
        <v>1</v>
      </c>
      <c r="H8">
        <v>0</v>
      </c>
      <c r="I8" t="s">
        <v>55</v>
      </c>
      <c r="J8">
        <v>54</v>
      </c>
      <c r="K8">
        <v>42</v>
      </c>
      <c r="L8">
        <v>2017</v>
      </c>
      <c r="M8">
        <v>1</v>
      </c>
      <c r="N8">
        <v>70</v>
      </c>
      <c r="O8">
        <v>77</v>
      </c>
      <c r="P8" s="3">
        <f t="shared" si="0"/>
        <v>15.555555555555555</v>
      </c>
      <c r="Q8" s="3">
        <f t="shared" si="1"/>
        <v>22</v>
      </c>
      <c r="R8">
        <v>4</v>
      </c>
      <c r="S8">
        <v>3</v>
      </c>
      <c r="T8">
        <v>14</v>
      </c>
      <c r="U8">
        <v>9</v>
      </c>
    </row>
    <row r="9" spans="1:21">
      <c r="A9" s="2">
        <v>8</v>
      </c>
      <c r="B9" t="s">
        <v>12</v>
      </c>
      <c r="C9" t="s">
        <v>11</v>
      </c>
      <c r="D9" t="s">
        <v>36</v>
      </c>
      <c r="E9" t="s">
        <v>46</v>
      </c>
      <c r="F9" t="s">
        <v>7</v>
      </c>
      <c r="G9">
        <v>1</v>
      </c>
      <c r="H9">
        <v>0</v>
      </c>
      <c r="I9" t="s">
        <v>51</v>
      </c>
      <c r="J9">
        <v>47</v>
      </c>
      <c r="K9">
        <v>46</v>
      </c>
      <c r="L9">
        <v>2016</v>
      </c>
      <c r="M9">
        <v>0</v>
      </c>
      <c r="N9">
        <v>11</v>
      </c>
      <c r="O9">
        <v>4</v>
      </c>
      <c r="P9" s="3">
        <f t="shared" si="0"/>
        <v>2.8085106382978724</v>
      </c>
      <c r="Q9" s="3">
        <f t="shared" si="1"/>
        <v>1.0434782608695652</v>
      </c>
      <c r="R9">
        <v>0</v>
      </c>
      <c r="S9">
        <v>0</v>
      </c>
      <c r="T9">
        <v>4</v>
      </c>
      <c r="U9">
        <v>2</v>
      </c>
    </row>
    <row r="10" spans="1:21">
      <c r="A10" s="2">
        <v>9</v>
      </c>
      <c r="B10" t="s">
        <v>12</v>
      </c>
      <c r="C10" t="s">
        <v>11</v>
      </c>
      <c r="D10" t="s">
        <v>37</v>
      </c>
      <c r="E10" t="s">
        <v>28</v>
      </c>
      <c r="F10" t="s">
        <v>0</v>
      </c>
      <c r="G10">
        <v>1</v>
      </c>
      <c r="H10">
        <v>0</v>
      </c>
      <c r="I10" t="s">
        <v>52</v>
      </c>
      <c r="J10">
        <v>48</v>
      </c>
      <c r="K10">
        <v>47</v>
      </c>
      <c r="L10">
        <v>2017</v>
      </c>
      <c r="M10">
        <v>1</v>
      </c>
      <c r="N10">
        <v>12</v>
      </c>
      <c r="O10">
        <v>15</v>
      </c>
      <c r="P10" s="3">
        <f t="shared" si="0"/>
        <v>3</v>
      </c>
      <c r="Q10" s="3">
        <f t="shared" si="1"/>
        <v>3.8297872340425534</v>
      </c>
      <c r="R10">
        <v>0</v>
      </c>
      <c r="S10">
        <v>0</v>
      </c>
      <c r="T10">
        <v>1</v>
      </c>
      <c r="U10">
        <v>4</v>
      </c>
    </row>
    <row r="11" spans="1:21">
      <c r="A11" s="2">
        <v>10</v>
      </c>
      <c r="B11" t="s">
        <v>12</v>
      </c>
      <c r="C11" t="s">
        <v>11</v>
      </c>
      <c r="D11" t="s">
        <v>38</v>
      </c>
      <c r="E11" t="s">
        <v>28</v>
      </c>
      <c r="F11" t="s">
        <v>6</v>
      </c>
      <c r="G11">
        <v>1</v>
      </c>
      <c r="H11">
        <v>0</v>
      </c>
      <c r="I11" t="s">
        <v>51</v>
      </c>
      <c r="J11">
        <v>48</v>
      </c>
      <c r="K11">
        <v>47</v>
      </c>
      <c r="L11">
        <v>2017</v>
      </c>
      <c r="M11">
        <v>1</v>
      </c>
      <c r="N11">
        <v>11</v>
      </c>
      <c r="O11">
        <v>8</v>
      </c>
      <c r="P11" s="3">
        <f t="shared" si="0"/>
        <v>2.75</v>
      </c>
      <c r="Q11" s="3">
        <f t="shared" si="1"/>
        <v>2.0425531914893615</v>
      </c>
      <c r="R11">
        <v>0</v>
      </c>
      <c r="S11">
        <v>0</v>
      </c>
      <c r="T11">
        <v>1</v>
      </c>
      <c r="U11">
        <v>1</v>
      </c>
    </row>
    <row r="12" spans="1:21">
      <c r="A12" s="2">
        <v>11</v>
      </c>
      <c r="B12" t="s">
        <v>13</v>
      </c>
      <c r="C12" t="s">
        <v>14</v>
      </c>
      <c r="D12" t="s">
        <v>39</v>
      </c>
      <c r="E12" t="s">
        <v>28</v>
      </c>
      <c r="F12" t="s">
        <v>0</v>
      </c>
      <c r="G12">
        <v>1</v>
      </c>
      <c r="H12">
        <v>0</v>
      </c>
      <c r="J12">
        <v>60</v>
      </c>
      <c r="K12">
        <v>28</v>
      </c>
      <c r="L12">
        <v>2016</v>
      </c>
      <c r="M12">
        <v>0</v>
      </c>
      <c r="N12">
        <v>31</v>
      </c>
      <c r="O12">
        <v>7</v>
      </c>
      <c r="P12" s="3">
        <f t="shared" si="0"/>
        <v>6.2</v>
      </c>
      <c r="Q12" s="3">
        <f t="shared" si="1"/>
        <v>3</v>
      </c>
      <c r="R12">
        <v>1</v>
      </c>
      <c r="S12">
        <v>0</v>
      </c>
      <c r="T12">
        <v>14</v>
      </c>
      <c r="U12">
        <v>0</v>
      </c>
    </row>
    <row r="13" spans="1:21">
      <c r="A13" s="2">
        <v>12</v>
      </c>
      <c r="B13" t="s">
        <v>15</v>
      </c>
      <c r="C13" t="s">
        <v>16</v>
      </c>
      <c r="D13" t="s">
        <v>40</v>
      </c>
      <c r="E13" t="s">
        <v>46</v>
      </c>
      <c r="F13" t="s">
        <v>7</v>
      </c>
      <c r="G13">
        <v>1</v>
      </c>
      <c r="H13">
        <v>0</v>
      </c>
      <c r="J13">
        <v>39</v>
      </c>
      <c r="K13">
        <v>18</v>
      </c>
      <c r="L13">
        <v>2019</v>
      </c>
      <c r="M13">
        <v>1</v>
      </c>
      <c r="N13">
        <v>6</v>
      </c>
      <c r="O13">
        <v>2</v>
      </c>
      <c r="P13" s="3">
        <f t="shared" si="0"/>
        <v>1.8461538461538463</v>
      </c>
      <c r="Q13" s="3">
        <f t="shared" si="1"/>
        <v>1.3333333333333333</v>
      </c>
      <c r="R13">
        <v>0</v>
      </c>
      <c r="S13">
        <v>1</v>
      </c>
      <c r="T13">
        <v>0</v>
      </c>
      <c r="U13">
        <v>1</v>
      </c>
    </row>
    <row r="14" spans="1:21">
      <c r="A14" s="2">
        <v>13</v>
      </c>
      <c r="B14" t="s">
        <v>17</v>
      </c>
      <c r="C14" t="s">
        <v>16</v>
      </c>
      <c r="D14" t="s">
        <v>41</v>
      </c>
      <c r="E14" t="s">
        <v>9</v>
      </c>
      <c r="F14" t="s">
        <v>0</v>
      </c>
      <c r="G14">
        <v>1</v>
      </c>
      <c r="H14">
        <v>0</v>
      </c>
      <c r="J14">
        <v>40</v>
      </c>
      <c r="K14">
        <v>31</v>
      </c>
      <c r="L14">
        <v>2018</v>
      </c>
      <c r="M14">
        <v>1</v>
      </c>
      <c r="N14">
        <v>17</v>
      </c>
      <c r="O14">
        <v>9</v>
      </c>
      <c r="P14" s="3">
        <f t="shared" si="0"/>
        <v>5.0999999999999996</v>
      </c>
      <c r="Q14" s="3">
        <f t="shared" si="1"/>
        <v>3.4838709677419355</v>
      </c>
      <c r="R14">
        <v>0</v>
      </c>
      <c r="S14">
        <v>1</v>
      </c>
      <c r="T14">
        <v>6</v>
      </c>
      <c r="U14">
        <v>5</v>
      </c>
    </row>
    <row r="15" spans="1:21">
      <c r="A15" s="2">
        <v>14</v>
      </c>
      <c r="B15" t="s">
        <v>22</v>
      </c>
      <c r="C15" t="s">
        <v>18</v>
      </c>
      <c r="D15" t="s">
        <v>42</v>
      </c>
      <c r="E15" t="s">
        <v>28</v>
      </c>
      <c r="F15" t="s">
        <v>7</v>
      </c>
      <c r="G15">
        <v>0</v>
      </c>
      <c r="H15">
        <v>1</v>
      </c>
      <c r="I15" t="s">
        <v>54</v>
      </c>
      <c r="J15">
        <v>30</v>
      </c>
      <c r="K15">
        <v>35</v>
      </c>
      <c r="L15">
        <v>2018</v>
      </c>
      <c r="M15">
        <v>1</v>
      </c>
      <c r="N15">
        <v>12</v>
      </c>
      <c r="O15">
        <v>12</v>
      </c>
      <c r="P15" s="3">
        <f t="shared" si="0"/>
        <v>4.8</v>
      </c>
      <c r="Q15" s="3">
        <f t="shared" si="1"/>
        <v>4.1142857142857139</v>
      </c>
      <c r="R15">
        <v>6</v>
      </c>
      <c r="S15">
        <v>1</v>
      </c>
      <c r="T15">
        <v>4</v>
      </c>
      <c r="U15">
        <v>5</v>
      </c>
    </row>
    <row r="16" spans="1:21">
      <c r="A16" s="2">
        <v>15</v>
      </c>
      <c r="B16" t="s">
        <v>23</v>
      </c>
      <c r="C16" t="s">
        <v>18</v>
      </c>
      <c r="D16" t="s">
        <v>43</v>
      </c>
      <c r="E16" t="s">
        <v>28</v>
      </c>
      <c r="F16" t="s">
        <v>0</v>
      </c>
      <c r="G16">
        <v>1</v>
      </c>
      <c r="H16">
        <v>0</v>
      </c>
      <c r="J16">
        <v>16</v>
      </c>
      <c r="K16">
        <v>42</v>
      </c>
      <c r="L16">
        <v>2017</v>
      </c>
      <c r="M16">
        <v>1</v>
      </c>
      <c r="N16">
        <v>5</v>
      </c>
      <c r="O16">
        <v>5</v>
      </c>
      <c r="P16" s="3">
        <f t="shared" si="0"/>
        <v>3.75</v>
      </c>
      <c r="Q16" s="3">
        <f t="shared" si="1"/>
        <v>1.4285714285714286</v>
      </c>
      <c r="R16">
        <v>1</v>
      </c>
      <c r="S16">
        <v>0</v>
      </c>
      <c r="T16">
        <v>1</v>
      </c>
      <c r="U16">
        <v>0</v>
      </c>
    </row>
    <row r="17" spans="1:21">
      <c r="A17" s="2">
        <v>16</v>
      </c>
      <c r="B17" t="s">
        <v>19</v>
      </c>
      <c r="C17" t="s">
        <v>4</v>
      </c>
      <c r="D17" t="s">
        <v>44</v>
      </c>
      <c r="E17" t="s">
        <v>9</v>
      </c>
      <c r="F17" t="s">
        <v>7</v>
      </c>
      <c r="G17">
        <v>0</v>
      </c>
      <c r="H17">
        <v>1</v>
      </c>
      <c r="J17">
        <v>60</v>
      </c>
      <c r="K17">
        <v>32</v>
      </c>
      <c r="L17">
        <v>2017</v>
      </c>
      <c r="M17">
        <v>0</v>
      </c>
      <c r="N17">
        <v>0</v>
      </c>
      <c r="O17">
        <v>0</v>
      </c>
      <c r="P17" s="3">
        <f t="shared" si="0"/>
        <v>0</v>
      </c>
      <c r="Q17" s="3">
        <f t="shared" si="1"/>
        <v>0</v>
      </c>
      <c r="R17">
        <v>0</v>
      </c>
      <c r="S17">
        <v>0</v>
      </c>
      <c r="T17">
        <v>0</v>
      </c>
      <c r="U17">
        <v>0</v>
      </c>
    </row>
    <row r="18" spans="1:21">
      <c r="A18" s="2">
        <v>17</v>
      </c>
      <c r="B18" t="s">
        <v>24</v>
      </c>
      <c r="C18" t="s">
        <v>16</v>
      </c>
      <c r="D18" t="s">
        <v>45</v>
      </c>
      <c r="E18" t="s">
        <v>28</v>
      </c>
      <c r="F18" t="s">
        <v>6</v>
      </c>
      <c r="G18">
        <v>1</v>
      </c>
      <c r="H18">
        <v>0</v>
      </c>
      <c r="I18" t="s">
        <v>53</v>
      </c>
      <c r="J18">
        <v>57</v>
      </c>
      <c r="K18">
        <v>16</v>
      </c>
      <c r="L18">
        <v>2019</v>
      </c>
      <c r="M18">
        <v>1</v>
      </c>
      <c r="N18">
        <v>0</v>
      </c>
      <c r="O18">
        <v>0</v>
      </c>
      <c r="P18" s="3">
        <f t="shared" si="0"/>
        <v>0</v>
      </c>
      <c r="Q18" s="3">
        <f t="shared" si="1"/>
        <v>0</v>
      </c>
      <c r="R18">
        <v>0</v>
      </c>
      <c r="S18">
        <v>0</v>
      </c>
      <c r="T18">
        <v>0</v>
      </c>
      <c r="U18">
        <v>0</v>
      </c>
    </row>
    <row r="20" spans="1:21">
      <c r="P20" s="3"/>
      <c r="Q20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A219-50E2-4984-85D9-2A314977B285}">
  <dimension ref="A1:D25"/>
  <sheetViews>
    <sheetView tabSelected="1" topLeftCell="A10" workbookViewId="0">
      <selection activeCell="L13" sqref="L13"/>
    </sheetView>
  </sheetViews>
  <sheetFormatPr defaultRowHeight="14.4"/>
  <sheetData>
    <row r="1" spans="1:4">
      <c r="A1" t="s">
        <v>64</v>
      </c>
    </row>
    <row r="3" spans="1:4">
      <c r="A3" t="s">
        <v>86</v>
      </c>
      <c r="D3" t="s">
        <v>87</v>
      </c>
    </row>
    <row r="5" spans="1:4">
      <c r="A5" s="1" t="s">
        <v>65</v>
      </c>
    </row>
    <row r="6" spans="1:4">
      <c r="A6" t="s">
        <v>1</v>
      </c>
    </row>
    <row r="7" spans="1:4">
      <c r="A7" t="s">
        <v>2</v>
      </c>
    </row>
    <row r="8" spans="1:4">
      <c r="A8" t="s">
        <v>3</v>
      </c>
    </row>
    <row r="9" spans="1:4">
      <c r="A9" t="s">
        <v>66</v>
      </c>
    </row>
    <row r="10" spans="1:4">
      <c r="A10" t="s">
        <v>67</v>
      </c>
    </row>
    <row r="11" spans="1:4">
      <c r="A11" t="s">
        <v>47</v>
      </c>
      <c r="D11" t="s">
        <v>75</v>
      </c>
    </row>
    <row r="12" spans="1:4">
      <c r="A12" t="s">
        <v>48</v>
      </c>
      <c r="D12" t="s">
        <v>76</v>
      </c>
    </row>
    <row r="13" spans="1:4">
      <c r="A13" t="s">
        <v>49</v>
      </c>
    </row>
    <row r="14" spans="1:4">
      <c r="A14" t="s">
        <v>56</v>
      </c>
      <c r="D14" t="s">
        <v>72</v>
      </c>
    </row>
    <row r="15" spans="1:4">
      <c r="A15" t="s">
        <v>57</v>
      </c>
      <c r="D15" t="s">
        <v>73</v>
      </c>
    </row>
    <row r="16" spans="1:4">
      <c r="A16" t="s">
        <v>58</v>
      </c>
      <c r="D16" t="s">
        <v>74</v>
      </c>
    </row>
    <row r="17" spans="1:4">
      <c r="A17" t="s">
        <v>63</v>
      </c>
      <c r="D17" t="s">
        <v>77</v>
      </c>
    </row>
    <row r="18" spans="1:4">
      <c r="A18" t="s">
        <v>70</v>
      </c>
      <c r="D18" t="s">
        <v>78</v>
      </c>
    </row>
    <row r="19" spans="1:4">
      <c r="A19" t="s">
        <v>71</v>
      </c>
      <c r="D19" t="s">
        <v>79</v>
      </c>
    </row>
    <row r="20" spans="1:4">
      <c r="A20" t="s">
        <v>59</v>
      </c>
      <c r="D20" t="s">
        <v>80</v>
      </c>
    </row>
    <row r="21" spans="1:4">
      <c r="A21" t="s">
        <v>60</v>
      </c>
      <c r="D21" t="s">
        <v>81</v>
      </c>
    </row>
    <row r="22" spans="1:4">
      <c r="A22" t="s">
        <v>61</v>
      </c>
      <c r="D22" t="s">
        <v>82</v>
      </c>
    </row>
    <row r="23" spans="1:4">
      <c r="A23" t="s">
        <v>62</v>
      </c>
      <c r="D23" t="s">
        <v>83</v>
      </c>
    </row>
    <row r="24" spans="1:4">
      <c r="A24" t="s">
        <v>68</v>
      </c>
      <c r="D24" t="s">
        <v>84</v>
      </c>
    </row>
    <row r="25" spans="1:4">
      <c r="A25" t="s">
        <v>69</v>
      </c>
      <c r="D2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Lohr</dc:creator>
  <cp:lastModifiedBy>Sharon Lohr</cp:lastModifiedBy>
  <dcterms:created xsi:type="dcterms:W3CDTF">2015-06-05T18:17:20Z</dcterms:created>
  <dcterms:modified xsi:type="dcterms:W3CDTF">2024-04-16T15:55:26Z</dcterms:modified>
</cp:coreProperties>
</file>